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D:\Utente_locale\Desktop\"/>
    </mc:Choice>
  </mc:AlternateContent>
  <bookViews>
    <workbookView xWindow="0" yWindow="0" windowWidth="28800" windowHeight="11700" tabRatio="798"/>
  </bookViews>
  <sheets>
    <sheet name="Ref" sheetId="10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0" l="1"/>
  <c r="G45" i="10"/>
  <c r="H45" i="10"/>
  <c r="I45" i="10"/>
  <c r="G46" i="10"/>
  <c r="H46" i="10"/>
  <c r="I46" i="10"/>
  <c r="G47" i="10"/>
  <c r="H47" i="10"/>
  <c r="I47" i="10"/>
  <c r="G48" i="10"/>
  <c r="H48" i="10"/>
  <c r="I48" i="10"/>
  <c r="G49" i="10"/>
  <c r="H49" i="10"/>
  <c r="I49" i="10"/>
  <c r="H44" i="10"/>
  <c r="I44" i="10"/>
  <c r="G44" i="10"/>
  <c r="H22" i="10"/>
  <c r="I22" i="10"/>
  <c r="H23" i="10"/>
  <c r="I23" i="10"/>
  <c r="H24" i="10"/>
  <c r="I24" i="10"/>
  <c r="H25" i="10"/>
  <c r="I25" i="10"/>
  <c r="H26" i="10"/>
  <c r="I26" i="10"/>
  <c r="H27" i="10"/>
  <c r="I27" i="10"/>
  <c r="G23" i="10"/>
  <c r="G24" i="10"/>
  <c r="G25" i="10"/>
  <c r="G26" i="10"/>
  <c r="G27" i="10"/>
</calcChain>
</file>

<file path=xl/sharedStrings.xml><?xml version="1.0" encoding="utf-8"?>
<sst xmlns="http://schemas.openxmlformats.org/spreadsheetml/2006/main" count="136" uniqueCount="26">
  <si>
    <r>
      <rPr>
        <b/>
        <sz val="16"/>
        <rFont val="Calibri Light"/>
        <family val="2"/>
      </rPr>
      <t>Dimensioni e risultati economici delle imprese italiane</t>
    </r>
    <r>
      <rPr>
        <b/>
        <sz val="14"/>
        <rFont val="Calibri Light"/>
        <family val="2"/>
      </rPr>
      <t xml:space="preserve">
Quadro di sintesi 2019</t>
    </r>
  </si>
  <si>
    <t>Imprese</t>
  </si>
  <si>
    <t>Numero di dipendenti</t>
  </si>
  <si>
    <t>Addetti</t>
  </si>
  <si>
    <t>Servizi</t>
  </si>
  <si>
    <t>Costruzioni</t>
  </si>
  <si>
    <t>Industria</t>
  </si>
  <si>
    <t>0-9</t>
  </si>
  <si>
    <t>10-19</t>
  </si>
  <si>
    <t>20-49</t>
  </si>
  <si>
    <t>50-249</t>
  </si>
  <si>
    <t>&gt;= 250</t>
  </si>
  <si>
    <t xml:space="preserve">Totale </t>
  </si>
  <si>
    <t>Numero di addetti</t>
  </si>
  <si>
    <t>Numero medio di dipendenti</t>
  </si>
  <si>
    <t>Costo orario del lavoro (euro)</t>
  </si>
  <si>
    <t>Investimenti per addetto (euro, mgl.)</t>
  </si>
  <si>
    <t>Fatturato (euro, mln.)</t>
  </si>
  <si>
    <t>Fatturato medio (euro)</t>
  </si>
  <si>
    <t>Costo del lavoro per dip. (euro, mgl.)</t>
  </si>
  <si>
    <t>Retribuzione lorda per dip. (euro, mgl.)</t>
  </si>
  <si>
    <t>Valore aggiunto (euro, mln.)</t>
  </si>
  <si>
    <t>Valore aggiunto per addetto (euro, mgl.)</t>
  </si>
  <si>
    <t xml:space="preserve">Fonte: elab. di Reforming.it su ISTAT </t>
  </si>
  <si>
    <t>Nota: il raggruppamento dei Servizi comprende anche il Commercio (all'ingrosso e al dettaglio)</t>
  </si>
  <si>
    <t>@Reformingit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</si>
</sst>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.0\ _€_-;\-* #,##0.0\ _€_-;_-* &quot;-&quot;??\ _€_-;_-@_-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 Light"/>
      <family val="2"/>
    </font>
    <font>
      <b/>
      <sz val="9"/>
      <name val="Calibri Light"/>
      <family val="2"/>
    </font>
    <font>
      <sz val="9"/>
      <name val="Calibri Light"/>
      <family val="2"/>
    </font>
    <font>
      <b/>
      <sz val="10"/>
      <name val="Calibri Light"/>
      <family val="2"/>
    </font>
    <font>
      <b/>
      <sz val="16"/>
      <name val="Calibri Light"/>
      <family val="2"/>
    </font>
    <font>
      <b/>
      <sz val="14"/>
      <name val="Calibri Light"/>
      <family val="2"/>
    </font>
    <font>
      <b/>
      <sz val="8"/>
      <color rgb="FFC00000"/>
      <name val="Calibri Light"/>
      <family val="2"/>
    </font>
    <font>
      <sz val="8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3" fontId="5" fillId="2" borderId="1" xfId="0" quotePrefix="1" applyNumberFormat="1" applyFont="1" applyFill="1" applyBorder="1"/>
    <xf numFmtId="164" fontId="5" fillId="2" borderId="1" xfId="0" quotePrefix="1" applyNumberFormat="1" applyFont="1" applyFill="1" applyBorder="1"/>
    <xf numFmtId="0" fontId="3" fillId="2" borderId="0" xfId="0" applyFont="1" applyFill="1"/>
    <xf numFmtId="0" fontId="3" fillId="0" borderId="0" xfId="0" applyFont="1"/>
    <xf numFmtId="165" fontId="3" fillId="2" borderId="0" xfId="0" applyNumberFormat="1" applyFont="1" applyFill="1"/>
    <xf numFmtId="49" fontId="5" fillId="2" borderId="0" xfId="0" quotePrefix="1" applyNumberFormat="1" applyFont="1" applyFill="1"/>
    <xf numFmtId="49" fontId="5" fillId="2" borderId="0" xfId="0" applyNumberFormat="1" applyFont="1" applyFill="1"/>
    <xf numFmtId="49" fontId="4" fillId="2" borderId="0" xfId="0" applyNumberFormat="1" applyFont="1" applyFill="1" applyAlignment="1">
      <alignment horizontal="left"/>
    </xf>
    <xf numFmtId="0" fontId="9" fillId="2" borderId="0" xfId="0" quotePrefix="1" applyFont="1" applyFill="1"/>
    <xf numFmtId="0" fontId="10" fillId="2" borderId="0" xfId="0" applyFont="1" applyFill="1"/>
    <xf numFmtId="49" fontId="4" fillId="3" borderId="1" xfId="0" applyNumberFormat="1" applyFont="1" applyFill="1" applyBorder="1" applyAlignment="1">
      <alignment horizontal="center"/>
    </xf>
    <xf numFmtId="49" fontId="4" fillId="3" borderId="1" xfId="0" quotePrefix="1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</cellXfs>
  <cellStyles count="6">
    <cellStyle name="Migliaia [0] 2" xfId="4"/>
    <cellStyle name="Migliaia 2" xfId="1"/>
    <cellStyle name="Migliaia 3" xfId="5"/>
    <cellStyle name="Normale" xfId="0" builtinId="0"/>
    <cellStyle name="Normale 2" xfId="2"/>
    <cellStyle name="Normal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4:N80"/>
  <sheetViews>
    <sheetView tabSelected="1" workbookViewId="0">
      <pane ySplit="1" topLeftCell="A2" activePane="bottomLeft" state="frozen"/>
      <selection pane="bottomLeft" activeCell="M13" sqref="M13"/>
    </sheetView>
  </sheetViews>
  <sheetFormatPr defaultColWidth="9.140625" defaultRowHeight="12.75" x14ac:dyDescent="0.2"/>
  <cols>
    <col min="1" max="1" width="7.7109375" style="4" customWidth="1"/>
    <col min="2" max="4" width="10.28515625" style="4" customWidth="1"/>
    <col min="5" max="5" width="1.7109375" style="4" customWidth="1"/>
    <col min="6" max="6" width="7.7109375" style="4" customWidth="1"/>
    <col min="7" max="9" width="10.28515625" style="4" customWidth="1"/>
    <col min="10" max="16384" width="9.140625" style="4"/>
  </cols>
  <sheetData>
    <row r="4" spans="1:14" x14ac:dyDescent="0.2">
      <c r="A4" s="15" t="s">
        <v>0</v>
      </c>
      <c r="B4" s="16"/>
      <c r="C4" s="16"/>
      <c r="D4" s="16"/>
      <c r="E4" s="16"/>
      <c r="F4" s="16"/>
      <c r="G4" s="16"/>
      <c r="H4" s="16"/>
      <c r="I4" s="16"/>
      <c r="J4" s="3"/>
      <c r="K4" s="3"/>
    </row>
    <row r="5" spans="1:14" x14ac:dyDescent="0.2">
      <c r="A5" s="16"/>
      <c r="B5" s="16"/>
      <c r="C5" s="16"/>
      <c r="D5" s="16"/>
      <c r="E5" s="16"/>
      <c r="F5" s="16"/>
      <c r="G5" s="16"/>
      <c r="H5" s="16"/>
      <c r="I5" s="16"/>
      <c r="J5" s="3"/>
    </row>
    <row r="6" spans="1:14" x14ac:dyDescent="0.2">
      <c r="A6" s="16"/>
      <c r="B6" s="16"/>
      <c r="C6" s="16"/>
      <c r="D6" s="16"/>
      <c r="E6" s="16"/>
      <c r="F6" s="16"/>
      <c r="G6" s="16"/>
      <c r="H6" s="16"/>
      <c r="I6" s="16"/>
      <c r="J6" s="3"/>
      <c r="K6" s="3"/>
    </row>
    <row r="7" spans="1:14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x14ac:dyDescent="0.2">
      <c r="A8" s="14" t="s">
        <v>1</v>
      </c>
      <c r="B8" s="14"/>
      <c r="C8" s="14"/>
      <c r="D8" s="14"/>
      <c r="E8" s="3"/>
      <c r="F8" s="14" t="s">
        <v>2</v>
      </c>
      <c r="G8" s="14"/>
      <c r="H8" s="14"/>
      <c r="I8" s="14"/>
      <c r="J8" s="3"/>
      <c r="K8" s="3"/>
    </row>
    <row r="9" spans="1:14" ht="5.2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4" x14ac:dyDescent="0.2">
      <c r="A10" s="11" t="s">
        <v>3</v>
      </c>
      <c r="B10" s="11" t="s">
        <v>4</v>
      </c>
      <c r="C10" s="11" t="s">
        <v>5</v>
      </c>
      <c r="D10" s="11" t="s">
        <v>6</v>
      </c>
      <c r="E10" s="3"/>
      <c r="F10" s="11" t="s">
        <v>3</v>
      </c>
      <c r="G10" s="11" t="s">
        <v>4</v>
      </c>
      <c r="H10" s="11" t="s">
        <v>5</v>
      </c>
      <c r="I10" s="11" t="s">
        <v>6</v>
      </c>
      <c r="J10" s="3"/>
      <c r="K10" s="3"/>
    </row>
    <row r="11" spans="1:14" x14ac:dyDescent="0.2">
      <c r="A11" s="11" t="s">
        <v>7</v>
      </c>
      <c r="B11" s="1">
        <v>3216887</v>
      </c>
      <c r="C11" s="1">
        <v>459041</v>
      </c>
      <c r="D11" s="1">
        <v>315033</v>
      </c>
      <c r="E11" s="3"/>
      <c r="F11" s="11" t="s">
        <v>7</v>
      </c>
      <c r="G11" s="1">
        <v>2111499</v>
      </c>
      <c r="H11" s="1">
        <v>341602</v>
      </c>
      <c r="I11" s="1">
        <v>464750</v>
      </c>
      <c r="J11" s="3"/>
      <c r="K11" s="3"/>
    </row>
    <row r="12" spans="1:14" x14ac:dyDescent="0.2">
      <c r="A12" s="12" t="s">
        <v>8</v>
      </c>
      <c r="B12" s="1">
        <v>81145</v>
      </c>
      <c r="C12" s="1">
        <v>14456</v>
      </c>
      <c r="D12" s="1">
        <v>40037</v>
      </c>
      <c r="E12" s="3"/>
      <c r="F12" s="12" t="s">
        <v>8</v>
      </c>
      <c r="G12" s="1">
        <v>940780</v>
      </c>
      <c r="H12" s="1">
        <v>169198</v>
      </c>
      <c r="I12" s="1">
        <v>478788</v>
      </c>
      <c r="J12" s="3"/>
      <c r="K12" s="3"/>
    </row>
    <row r="13" spans="1:14" x14ac:dyDescent="0.2">
      <c r="A13" s="11" t="s">
        <v>9</v>
      </c>
      <c r="B13" s="1">
        <v>30139</v>
      </c>
      <c r="C13" s="1">
        <v>4728</v>
      </c>
      <c r="D13" s="1">
        <v>20270</v>
      </c>
      <c r="E13" s="3"/>
      <c r="F13" s="11" t="s">
        <v>9</v>
      </c>
      <c r="G13" s="1">
        <v>850749</v>
      </c>
      <c r="H13" s="1">
        <v>131190</v>
      </c>
      <c r="I13" s="1">
        <v>581452</v>
      </c>
      <c r="J13" s="3"/>
      <c r="K13" s="3"/>
    </row>
    <row r="14" spans="1:14" x14ac:dyDescent="0.2">
      <c r="A14" s="11" t="s">
        <v>10</v>
      </c>
      <c r="B14" s="1">
        <v>12541</v>
      </c>
      <c r="C14" s="1">
        <v>1252</v>
      </c>
      <c r="D14" s="1">
        <v>9393</v>
      </c>
      <c r="E14" s="3"/>
      <c r="F14" s="11" t="s">
        <v>10</v>
      </c>
      <c r="G14" s="1">
        <v>1201879</v>
      </c>
      <c r="H14" s="1">
        <v>108989</v>
      </c>
      <c r="I14" s="1">
        <v>906571</v>
      </c>
      <c r="J14" s="3"/>
      <c r="K14" s="3"/>
    </row>
    <row r="15" spans="1:14" x14ac:dyDescent="0.2">
      <c r="A15" s="11" t="s">
        <v>11</v>
      </c>
      <c r="B15" s="1">
        <v>2351</v>
      </c>
      <c r="C15" s="1">
        <v>97</v>
      </c>
      <c r="D15" s="1">
        <v>1609</v>
      </c>
      <c r="E15" s="3"/>
      <c r="F15" s="11" t="s">
        <v>11</v>
      </c>
      <c r="G15" s="1">
        <v>2644243</v>
      </c>
      <c r="H15" s="1">
        <v>61610</v>
      </c>
      <c r="I15" s="1">
        <v>1219277</v>
      </c>
      <c r="J15" s="3"/>
      <c r="K15" s="3"/>
    </row>
    <row r="16" spans="1:14" x14ac:dyDescent="0.2">
      <c r="A16" s="11" t="s">
        <v>12</v>
      </c>
      <c r="B16" s="1">
        <v>3343063</v>
      </c>
      <c r="C16" s="1">
        <v>479574</v>
      </c>
      <c r="D16" s="1">
        <v>386342</v>
      </c>
      <c r="E16" s="3"/>
      <c r="F16" s="11" t="s">
        <v>12</v>
      </c>
      <c r="G16" s="1">
        <v>7749150</v>
      </c>
      <c r="H16" s="1">
        <v>812589</v>
      </c>
      <c r="I16" s="1">
        <v>3650838</v>
      </c>
      <c r="J16" s="3"/>
      <c r="K16" s="3"/>
    </row>
    <row r="17" spans="1:14" x14ac:dyDescent="0.2">
      <c r="A17" s="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x14ac:dyDescent="0.2">
      <c r="A18" s="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2">
      <c r="A19" s="14" t="s">
        <v>13</v>
      </c>
      <c r="B19" s="14"/>
      <c r="C19" s="14"/>
      <c r="D19" s="14"/>
      <c r="E19" s="3"/>
      <c r="F19" s="14" t="s">
        <v>14</v>
      </c>
      <c r="G19" s="14"/>
      <c r="H19" s="14"/>
      <c r="I19" s="14"/>
      <c r="J19" s="3"/>
      <c r="K19" s="3"/>
    </row>
    <row r="20" spans="1:14" ht="3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4" x14ac:dyDescent="0.2">
      <c r="A21" s="11" t="s">
        <v>3</v>
      </c>
      <c r="B21" s="11" t="s">
        <v>4</v>
      </c>
      <c r="C21" s="11" t="s">
        <v>5</v>
      </c>
      <c r="D21" s="11" t="s">
        <v>6</v>
      </c>
      <c r="E21" s="3"/>
      <c r="F21" s="11" t="s">
        <v>3</v>
      </c>
      <c r="G21" s="11" t="s">
        <v>4</v>
      </c>
      <c r="H21" s="11" t="s">
        <v>5</v>
      </c>
      <c r="I21" s="11" t="s">
        <v>6</v>
      </c>
      <c r="J21" s="3"/>
      <c r="K21" s="3"/>
    </row>
    <row r="22" spans="1:14" x14ac:dyDescent="0.2">
      <c r="A22" s="11" t="s">
        <v>7</v>
      </c>
      <c r="B22" s="1">
        <v>5625867</v>
      </c>
      <c r="C22" s="1">
        <v>822270</v>
      </c>
      <c r="D22" s="1">
        <v>841289</v>
      </c>
      <c r="E22" s="3"/>
      <c r="F22" s="11" t="s">
        <v>7</v>
      </c>
      <c r="G22" s="2">
        <f t="shared" ref="G22:I27" si="0">G11/B11</f>
        <v>0.65637959928340661</v>
      </c>
      <c r="H22" s="2">
        <f t="shared" si="0"/>
        <v>0.74416446461209351</v>
      </c>
      <c r="I22" s="2">
        <f t="shared" si="0"/>
        <v>1.4752422762059847</v>
      </c>
      <c r="J22" s="3"/>
      <c r="K22" s="3"/>
    </row>
    <row r="23" spans="1:14" x14ac:dyDescent="0.2">
      <c r="A23" s="12" t="s">
        <v>8</v>
      </c>
      <c r="B23" s="1">
        <v>1055359</v>
      </c>
      <c r="C23" s="1">
        <v>188450</v>
      </c>
      <c r="D23" s="1">
        <v>537442</v>
      </c>
      <c r="E23" s="3"/>
      <c r="F23" s="12" t="s">
        <v>8</v>
      </c>
      <c r="G23" s="2">
        <f t="shared" si="0"/>
        <v>11.593813543656417</v>
      </c>
      <c r="H23" s="2">
        <f t="shared" si="0"/>
        <v>11.704344216934144</v>
      </c>
      <c r="I23" s="2">
        <f t="shared" si="0"/>
        <v>11.958638259609861</v>
      </c>
      <c r="J23" s="3"/>
      <c r="K23" s="3"/>
    </row>
    <row r="24" spans="1:14" x14ac:dyDescent="0.2">
      <c r="A24" s="11" t="s">
        <v>9</v>
      </c>
      <c r="B24" s="1">
        <v>888719</v>
      </c>
      <c r="C24" s="1">
        <v>136523</v>
      </c>
      <c r="D24" s="1">
        <v>608681</v>
      </c>
      <c r="E24" s="3"/>
      <c r="F24" s="11" t="s">
        <v>9</v>
      </c>
      <c r="G24" s="2">
        <f t="shared" si="0"/>
        <v>28.227512525299446</v>
      </c>
      <c r="H24" s="2">
        <f t="shared" si="0"/>
        <v>27.747461928934012</v>
      </c>
      <c r="I24" s="2">
        <f t="shared" si="0"/>
        <v>28.685347804637395</v>
      </c>
      <c r="J24" s="3"/>
      <c r="K24" s="3"/>
    </row>
    <row r="25" spans="1:14" x14ac:dyDescent="0.2">
      <c r="A25" s="11" t="s">
        <v>10</v>
      </c>
      <c r="B25" s="1">
        <v>1219744</v>
      </c>
      <c r="C25" s="1">
        <v>110233</v>
      </c>
      <c r="D25" s="1">
        <v>917721</v>
      </c>
      <c r="E25" s="3"/>
      <c r="F25" s="11" t="s">
        <v>10</v>
      </c>
      <c r="G25" s="2">
        <f t="shared" si="0"/>
        <v>95.835977992185633</v>
      </c>
      <c r="H25" s="2">
        <f t="shared" si="0"/>
        <v>87.051916932907346</v>
      </c>
      <c r="I25" s="2">
        <f t="shared" si="0"/>
        <v>96.515596720962421</v>
      </c>
      <c r="J25" s="3"/>
      <c r="K25" s="3"/>
    </row>
    <row r="26" spans="1:14" x14ac:dyDescent="0.2">
      <c r="A26" s="11" t="s">
        <v>11</v>
      </c>
      <c r="B26" s="1">
        <v>2647533</v>
      </c>
      <c r="C26" s="1">
        <v>61679</v>
      </c>
      <c r="D26" s="1">
        <v>1220440</v>
      </c>
      <c r="E26" s="3"/>
      <c r="F26" s="11" t="s">
        <v>11</v>
      </c>
      <c r="G26" s="2">
        <f t="shared" si="0"/>
        <v>1124.7311782220331</v>
      </c>
      <c r="H26" s="2">
        <f t="shared" si="0"/>
        <v>635.15463917525778</v>
      </c>
      <c r="I26" s="2">
        <f t="shared" si="0"/>
        <v>757.78558110627716</v>
      </c>
      <c r="J26" s="3"/>
      <c r="K26" s="3"/>
    </row>
    <row r="27" spans="1:14" x14ac:dyDescent="0.2">
      <c r="A27" s="11" t="s">
        <v>12</v>
      </c>
      <c r="B27" s="1">
        <v>11437222</v>
      </c>
      <c r="C27" s="1">
        <v>1319155</v>
      </c>
      <c r="D27" s="1">
        <v>4125573</v>
      </c>
      <c r="E27" s="3"/>
      <c r="F27" s="11" t="s">
        <v>12</v>
      </c>
      <c r="G27" s="2">
        <f t="shared" si="0"/>
        <v>2.3179790509481872</v>
      </c>
      <c r="H27" s="2">
        <f t="shared" si="0"/>
        <v>1.6943975278059278</v>
      </c>
      <c r="I27" s="2">
        <f t="shared" si="0"/>
        <v>9.4497569510951429</v>
      </c>
      <c r="J27" s="3"/>
      <c r="K27" s="3"/>
    </row>
    <row r="28" spans="1:14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4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4" x14ac:dyDescent="0.2">
      <c r="A30" s="14" t="s">
        <v>15</v>
      </c>
      <c r="B30" s="14"/>
      <c r="C30" s="14"/>
      <c r="D30" s="14"/>
      <c r="E30" s="3"/>
      <c r="F30" s="14" t="s">
        <v>16</v>
      </c>
      <c r="G30" s="14"/>
      <c r="H30" s="14"/>
      <c r="I30" s="14"/>
      <c r="J30" s="3"/>
      <c r="K30" s="3"/>
    </row>
    <row r="31" spans="1:14" ht="2.2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4" x14ac:dyDescent="0.2">
      <c r="A32" s="11" t="s">
        <v>3</v>
      </c>
      <c r="B32" s="11" t="s">
        <v>4</v>
      </c>
      <c r="C32" s="11" t="s">
        <v>5</v>
      </c>
      <c r="D32" s="11" t="s">
        <v>6</v>
      </c>
      <c r="E32" s="3"/>
      <c r="F32" s="11" t="s">
        <v>3</v>
      </c>
      <c r="G32" s="11" t="s">
        <v>4</v>
      </c>
      <c r="H32" s="11" t="s">
        <v>5</v>
      </c>
      <c r="I32" s="11" t="s">
        <v>6</v>
      </c>
      <c r="J32" s="3"/>
      <c r="K32" s="3"/>
    </row>
    <row r="33" spans="1:14" x14ac:dyDescent="0.2">
      <c r="A33" s="11" t="s">
        <v>7</v>
      </c>
      <c r="B33" s="2">
        <v>17.941700000000001</v>
      </c>
      <c r="C33" s="2">
        <v>19.872699999999998</v>
      </c>
      <c r="D33" s="2">
        <v>18.449300000000001</v>
      </c>
      <c r="E33" s="3"/>
      <c r="F33" s="11" t="s">
        <v>7</v>
      </c>
      <c r="G33" s="2">
        <v>3.4668999999999999</v>
      </c>
      <c r="H33" s="2">
        <v>2.9218000000000002</v>
      </c>
      <c r="I33" s="2">
        <v>2.883</v>
      </c>
      <c r="J33" s="3"/>
      <c r="K33" s="3"/>
    </row>
    <row r="34" spans="1:14" x14ac:dyDescent="0.2">
      <c r="A34" s="12" t="s">
        <v>8</v>
      </c>
      <c r="B34" s="2">
        <v>20.729199999999999</v>
      </c>
      <c r="C34" s="2">
        <v>21.937200000000001</v>
      </c>
      <c r="D34" s="2">
        <v>21.0715</v>
      </c>
      <c r="E34" s="3"/>
      <c r="F34" s="12" t="s">
        <v>8</v>
      </c>
      <c r="G34" s="2">
        <v>3.9434999999999998</v>
      </c>
      <c r="H34" s="2">
        <v>3.0600999999999998</v>
      </c>
      <c r="I34" s="2">
        <v>4.5632000000000001</v>
      </c>
      <c r="J34" s="3"/>
      <c r="K34" s="3"/>
    </row>
    <row r="35" spans="1:14" x14ac:dyDescent="0.2">
      <c r="A35" s="11" t="s">
        <v>9</v>
      </c>
      <c r="B35" s="2">
        <v>22.555399999999999</v>
      </c>
      <c r="C35" s="2">
        <v>24.215499999999999</v>
      </c>
      <c r="D35" s="2">
        <v>24.237300000000001</v>
      </c>
      <c r="E35" s="3"/>
      <c r="F35" s="11" t="s">
        <v>9</v>
      </c>
      <c r="G35" s="2">
        <v>4.7412000000000001</v>
      </c>
      <c r="H35" s="2">
        <v>4.9654999999999996</v>
      </c>
      <c r="I35" s="2">
        <v>9.0972000000000008</v>
      </c>
      <c r="J35" s="3"/>
      <c r="K35" s="3"/>
    </row>
    <row r="36" spans="1:14" x14ac:dyDescent="0.2">
      <c r="A36" s="11" t="s">
        <v>10</v>
      </c>
      <c r="B36" s="2">
        <v>24.671199999999999</v>
      </c>
      <c r="C36" s="2">
        <v>26.317799999999998</v>
      </c>
      <c r="D36" s="2">
        <v>28.654</v>
      </c>
      <c r="E36" s="3"/>
      <c r="F36" s="11" t="s">
        <v>10</v>
      </c>
      <c r="G36" s="2">
        <v>6.6856999999999998</v>
      </c>
      <c r="H36" s="2">
        <v>5.7423000000000002</v>
      </c>
      <c r="I36" s="2">
        <v>11.6046</v>
      </c>
      <c r="J36" s="3"/>
      <c r="K36" s="3"/>
    </row>
    <row r="37" spans="1:14" x14ac:dyDescent="0.2">
      <c r="A37" s="11" t="s">
        <v>11</v>
      </c>
      <c r="B37" s="2">
        <v>25.729199999999999</v>
      </c>
      <c r="C37" s="2">
        <v>32.367800000000003</v>
      </c>
      <c r="D37" s="2">
        <v>35.477800000000002</v>
      </c>
      <c r="E37" s="3"/>
      <c r="F37" s="11" t="s">
        <v>11</v>
      </c>
      <c r="G37" s="2">
        <v>8.6331000000000007</v>
      </c>
      <c r="H37" s="2">
        <v>5.5826000000000002</v>
      </c>
      <c r="I37" s="2">
        <v>18.3048</v>
      </c>
      <c r="J37" s="3"/>
      <c r="K37" s="3"/>
    </row>
    <row r="38" spans="1:14" x14ac:dyDescent="0.2">
      <c r="A38" s="11" t="s">
        <v>12</v>
      </c>
      <c r="B38" s="2">
        <v>22.653199999999998</v>
      </c>
      <c r="C38" s="2">
        <v>22.906300000000002</v>
      </c>
      <c r="D38" s="2">
        <v>28.029299999999999</v>
      </c>
      <c r="E38" s="3"/>
      <c r="F38" s="11" t="s">
        <v>12</v>
      </c>
      <c r="G38" s="2">
        <v>5.1490999999999998</v>
      </c>
      <c r="H38" s="2">
        <v>3.5131000000000001</v>
      </c>
      <c r="I38" s="2">
        <v>10.521000000000001</v>
      </c>
      <c r="J38" s="3"/>
      <c r="K38" s="3"/>
    </row>
    <row r="39" spans="1:14" x14ac:dyDescent="0.2">
      <c r="A39" s="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x14ac:dyDescent="0.2">
      <c r="A40" s="7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4" x14ac:dyDescent="0.2">
      <c r="A41" s="14" t="s">
        <v>17</v>
      </c>
      <c r="B41" s="14"/>
      <c r="C41" s="14"/>
      <c r="D41" s="14"/>
      <c r="E41" s="3"/>
      <c r="F41" s="14" t="s">
        <v>18</v>
      </c>
      <c r="G41" s="14"/>
      <c r="H41" s="14"/>
      <c r="I41" s="14"/>
      <c r="J41" s="3"/>
      <c r="K41" s="3"/>
    </row>
    <row r="42" spans="1:14" ht="3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4" x14ac:dyDescent="0.2">
      <c r="A43" s="11" t="s">
        <v>3</v>
      </c>
      <c r="B43" s="11" t="s">
        <v>4</v>
      </c>
      <c r="C43" s="11" t="s">
        <v>5</v>
      </c>
      <c r="D43" s="11" t="s">
        <v>6</v>
      </c>
      <c r="E43" s="3"/>
      <c r="F43" s="11" t="s">
        <v>3</v>
      </c>
      <c r="G43" s="11" t="s">
        <v>4</v>
      </c>
      <c r="H43" s="11" t="s">
        <v>5</v>
      </c>
      <c r="I43" s="11" t="s">
        <v>6</v>
      </c>
      <c r="J43" s="3"/>
      <c r="K43" s="3"/>
    </row>
    <row r="44" spans="1:14" x14ac:dyDescent="0.2">
      <c r="A44" s="11" t="s">
        <v>7</v>
      </c>
      <c r="B44" s="2">
        <v>556786</v>
      </c>
      <c r="C44" s="2">
        <v>79786.2</v>
      </c>
      <c r="D44" s="2">
        <v>91597.7</v>
      </c>
      <c r="E44" s="3"/>
      <c r="F44" s="11" t="s">
        <v>7</v>
      </c>
      <c r="G44" s="1">
        <f t="shared" ref="G44:I49" si="1">B44/B11*1000000</f>
        <v>173082.23757937411</v>
      </c>
      <c r="H44" s="1">
        <f t="shared" si="1"/>
        <v>173810.6182236445</v>
      </c>
      <c r="I44" s="1">
        <f t="shared" si="1"/>
        <v>290755.88906558999</v>
      </c>
      <c r="J44" s="3"/>
      <c r="K44" s="3"/>
    </row>
    <row r="45" spans="1:14" x14ac:dyDescent="0.2">
      <c r="A45" s="12" t="s">
        <v>8</v>
      </c>
      <c r="B45" s="2">
        <v>191747</v>
      </c>
      <c r="C45" s="2">
        <v>25126.9</v>
      </c>
      <c r="D45" s="2">
        <v>90231.8</v>
      </c>
      <c r="E45" s="3"/>
      <c r="F45" s="12" t="s">
        <v>8</v>
      </c>
      <c r="G45" s="1">
        <f t="shared" si="1"/>
        <v>2363016.8217388629</v>
      </c>
      <c r="H45" s="1">
        <f t="shared" si="1"/>
        <v>1738164.0841173215</v>
      </c>
      <c r="I45" s="1">
        <f t="shared" si="1"/>
        <v>2253710.3179558907</v>
      </c>
      <c r="J45" s="3"/>
      <c r="K45" s="3"/>
    </row>
    <row r="46" spans="1:14" x14ac:dyDescent="0.2">
      <c r="A46" s="11" t="s">
        <v>9</v>
      </c>
      <c r="B46" s="2">
        <v>190825</v>
      </c>
      <c r="C46" s="2">
        <v>21641.8</v>
      </c>
      <c r="D46" s="2">
        <v>140869</v>
      </c>
      <c r="E46" s="3"/>
      <c r="F46" s="11" t="s">
        <v>9</v>
      </c>
      <c r="G46" s="1">
        <f t="shared" si="1"/>
        <v>6331497.3954013074</v>
      </c>
      <c r="H46" s="1">
        <f t="shared" si="1"/>
        <v>4577368.8663282571</v>
      </c>
      <c r="I46" s="1">
        <f t="shared" si="1"/>
        <v>6949629.9950666009</v>
      </c>
      <c r="J46" s="3"/>
      <c r="K46" s="3"/>
    </row>
    <row r="47" spans="1:14" x14ac:dyDescent="0.2">
      <c r="A47" s="11" t="s">
        <v>10</v>
      </c>
      <c r="B47" s="2">
        <v>287815</v>
      </c>
      <c r="C47" s="2">
        <v>22722.9</v>
      </c>
      <c r="D47" s="2">
        <v>313024</v>
      </c>
      <c r="E47" s="3"/>
      <c r="F47" s="11" t="s">
        <v>10</v>
      </c>
      <c r="G47" s="1">
        <f t="shared" si="1"/>
        <v>22949924.248465035</v>
      </c>
      <c r="H47" s="1">
        <f t="shared" si="1"/>
        <v>18149281.150159743</v>
      </c>
      <c r="I47" s="1">
        <f t="shared" si="1"/>
        <v>33325242.201639518</v>
      </c>
      <c r="J47" s="3"/>
      <c r="K47" s="3"/>
    </row>
    <row r="48" spans="1:14" x14ac:dyDescent="0.2">
      <c r="A48" s="11" t="s">
        <v>11</v>
      </c>
      <c r="B48" s="2">
        <v>509228</v>
      </c>
      <c r="C48" s="2">
        <v>15958.2</v>
      </c>
      <c r="D48" s="2">
        <v>626100</v>
      </c>
      <c r="E48" s="3"/>
      <c r="F48" s="11" t="s">
        <v>11</v>
      </c>
      <c r="G48" s="1">
        <f t="shared" si="1"/>
        <v>216600595.49128029</v>
      </c>
      <c r="H48" s="1">
        <f t="shared" si="1"/>
        <v>164517525.77319586</v>
      </c>
      <c r="I48" s="1">
        <f t="shared" si="1"/>
        <v>389123679.3039155</v>
      </c>
      <c r="J48" s="3"/>
      <c r="K48" s="3"/>
    </row>
    <row r="49" spans="1:14" x14ac:dyDescent="0.2">
      <c r="A49" s="11" t="s">
        <v>12</v>
      </c>
      <c r="B49" s="2">
        <v>1736400</v>
      </c>
      <c r="C49" s="2">
        <v>165236</v>
      </c>
      <c r="D49" s="2">
        <v>1261822</v>
      </c>
      <c r="E49" s="3"/>
      <c r="F49" s="11" t="s">
        <v>12</v>
      </c>
      <c r="G49" s="1">
        <f t="shared" si="1"/>
        <v>519403.91192149237</v>
      </c>
      <c r="H49" s="1">
        <f t="shared" si="1"/>
        <v>344547.45253078773</v>
      </c>
      <c r="I49" s="1">
        <f t="shared" si="1"/>
        <v>3266075.1355017056</v>
      </c>
      <c r="J49" s="3"/>
      <c r="K49" s="3"/>
    </row>
    <row r="50" spans="1:14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x14ac:dyDescent="0.2">
      <c r="A51" s="5"/>
      <c r="B51" s="8"/>
      <c r="C51" s="8"/>
      <c r="D51" s="8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2">
      <c r="A52" s="13" t="s">
        <v>19</v>
      </c>
      <c r="B52" s="13"/>
      <c r="C52" s="13"/>
      <c r="D52" s="13"/>
      <c r="E52" s="3"/>
      <c r="F52" s="13" t="s">
        <v>20</v>
      </c>
      <c r="G52" s="13"/>
      <c r="H52" s="13"/>
      <c r="I52" s="13"/>
      <c r="J52" s="3"/>
      <c r="K52" s="3"/>
    </row>
    <row r="53" spans="1:14" ht="3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4" x14ac:dyDescent="0.2">
      <c r="A54" s="11" t="s">
        <v>3</v>
      </c>
      <c r="B54" s="11" t="s">
        <v>4</v>
      </c>
      <c r="C54" s="11" t="s">
        <v>5</v>
      </c>
      <c r="D54" s="11" t="s">
        <v>6</v>
      </c>
      <c r="E54" s="3"/>
      <c r="F54" s="11" t="s">
        <v>3</v>
      </c>
      <c r="G54" s="11" t="s">
        <v>4</v>
      </c>
      <c r="H54" s="11" t="s">
        <v>5</v>
      </c>
      <c r="I54" s="11" t="s">
        <v>6</v>
      </c>
      <c r="J54" s="3"/>
      <c r="K54" s="3"/>
    </row>
    <row r="55" spans="1:14" x14ac:dyDescent="0.2">
      <c r="A55" s="11" t="s">
        <v>7</v>
      </c>
      <c r="B55" s="2">
        <v>23.372900000000001</v>
      </c>
      <c r="C55" s="2">
        <v>31.7302</v>
      </c>
      <c r="D55" s="2">
        <v>27.678000000000001</v>
      </c>
      <c r="E55" s="3"/>
      <c r="F55" s="11" t="s">
        <v>7</v>
      </c>
      <c r="G55" s="2">
        <v>17.207699999999999</v>
      </c>
      <c r="H55" s="2">
        <v>21.7118</v>
      </c>
      <c r="I55" s="2">
        <v>20.055399999999999</v>
      </c>
      <c r="J55" s="3"/>
      <c r="K55" s="3"/>
    </row>
    <row r="56" spans="1:14" x14ac:dyDescent="0.2">
      <c r="A56" s="12" t="s">
        <v>8</v>
      </c>
      <c r="B56" s="2">
        <v>29.973400000000002</v>
      </c>
      <c r="C56" s="2">
        <v>36.903399999999998</v>
      </c>
      <c r="D56" s="2">
        <v>34.404800000000002</v>
      </c>
      <c r="E56" s="3"/>
      <c r="F56" s="12" t="s">
        <v>8</v>
      </c>
      <c r="G56" s="2">
        <v>21.9054</v>
      </c>
      <c r="H56" s="2">
        <v>25.400700000000001</v>
      </c>
      <c r="I56" s="2">
        <v>24.840499999999999</v>
      </c>
      <c r="J56" s="3"/>
      <c r="K56" s="3"/>
    </row>
    <row r="57" spans="1:14" x14ac:dyDescent="0.2">
      <c r="A57" s="11" t="s">
        <v>9</v>
      </c>
      <c r="B57" s="2">
        <v>33.711100000000002</v>
      </c>
      <c r="C57" s="2">
        <v>40.881100000000004</v>
      </c>
      <c r="D57" s="2">
        <v>40.567799999999998</v>
      </c>
      <c r="E57" s="3"/>
      <c r="F57" s="11" t="s">
        <v>9</v>
      </c>
      <c r="G57" s="2">
        <v>24.5379</v>
      </c>
      <c r="H57" s="2">
        <v>28.183800000000002</v>
      </c>
      <c r="I57" s="2">
        <v>29.027200000000001</v>
      </c>
      <c r="J57" s="3"/>
      <c r="K57" s="3"/>
    </row>
    <row r="58" spans="1:14" x14ac:dyDescent="0.2">
      <c r="A58" s="11" t="s">
        <v>10</v>
      </c>
      <c r="B58" s="2">
        <v>37.1205</v>
      </c>
      <c r="C58" s="2">
        <v>45.334699999999998</v>
      </c>
      <c r="D58" s="2">
        <v>48.121499999999997</v>
      </c>
      <c r="E58" s="3"/>
      <c r="F58" s="11" t="s">
        <v>10</v>
      </c>
      <c r="G58" s="2">
        <v>27.135300000000001</v>
      </c>
      <c r="H58" s="2">
        <v>31.712599999999998</v>
      </c>
      <c r="I58" s="2">
        <v>34.361800000000002</v>
      </c>
      <c r="J58" s="3"/>
      <c r="K58" s="3"/>
    </row>
    <row r="59" spans="1:14" x14ac:dyDescent="0.2">
      <c r="A59" s="11" t="s">
        <v>11</v>
      </c>
      <c r="B59" s="2">
        <v>38.124000000000002</v>
      </c>
      <c r="C59" s="2">
        <v>55.528599999999997</v>
      </c>
      <c r="D59" s="2">
        <v>58.043300000000002</v>
      </c>
      <c r="E59" s="3"/>
      <c r="F59" s="11" t="s">
        <v>11</v>
      </c>
      <c r="G59" s="2">
        <v>27.498699999999999</v>
      </c>
      <c r="H59" s="2">
        <v>38.790399999999998</v>
      </c>
      <c r="I59" s="2">
        <v>40.796100000000003</v>
      </c>
      <c r="J59" s="3"/>
      <c r="K59" s="3"/>
    </row>
    <row r="60" spans="1:14" x14ac:dyDescent="0.2">
      <c r="A60" s="11" t="s">
        <v>12</v>
      </c>
      <c r="B60" s="2">
        <v>32.475000000000001</v>
      </c>
      <c r="C60" s="2">
        <v>37.913800000000002</v>
      </c>
      <c r="D60" s="2">
        <v>45.8307</v>
      </c>
      <c r="E60" s="3"/>
      <c r="F60" s="11" t="s">
        <v>12</v>
      </c>
      <c r="G60" s="2">
        <v>23.6341</v>
      </c>
      <c r="H60" s="2">
        <v>26.161100000000001</v>
      </c>
      <c r="I60" s="2">
        <v>32.591200000000001</v>
      </c>
      <c r="J60" s="3"/>
      <c r="K60" s="3"/>
    </row>
    <row r="61" spans="1:14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4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4" x14ac:dyDescent="0.2">
      <c r="A63" s="13" t="s">
        <v>21</v>
      </c>
      <c r="B63" s="13"/>
      <c r="C63" s="13"/>
      <c r="D63" s="13"/>
      <c r="E63" s="3"/>
      <c r="F63" s="13" t="s">
        <v>22</v>
      </c>
      <c r="G63" s="13"/>
      <c r="H63" s="13"/>
      <c r="I63" s="13"/>
      <c r="J63" s="3"/>
    </row>
    <row r="64" spans="1:14" ht="4.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x14ac:dyDescent="0.2">
      <c r="A65" s="11" t="s">
        <v>3</v>
      </c>
      <c r="B65" s="11" t="s">
        <v>4</v>
      </c>
      <c r="C65" s="11" t="s">
        <v>5</v>
      </c>
      <c r="D65" s="11" t="s">
        <v>6</v>
      </c>
      <c r="E65" s="3"/>
      <c r="F65" s="11" t="s">
        <v>3</v>
      </c>
      <c r="G65" s="11" t="s">
        <v>4</v>
      </c>
      <c r="H65" s="11" t="s">
        <v>5</v>
      </c>
      <c r="I65" s="11" t="s">
        <v>6</v>
      </c>
      <c r="J65" s="3"/>
    </row>
    <row r="66" spans="1:10" x14ac:dyDescent="0.2">
      <c r="A66" s="11" t="s">
        <v>7</v>
      </c>
      <c r="B66" s="2">
        <v>165749</v>
      </c>
      <c r="C66" s="2">
        <v>25749.5</v>
      </c>
      <c r="D66" s="2">
        <v>29653</v>
      </c>
      <c r="E66" s="3"/>
      <c r="F66" s="11" t="s">
        <v>7</v>
      </c>
      <c r="G66" s="2">
        <v>29.462</v>
      </c>
      <c r="H66" s="2">
        <v>31.315000000000001</v>
      </c>
      <c r="I66" s="2">
        <v>35.247</v>
      </c>
      <c r="J66" s="3"/>
    </row>
    <row r="67" spans="1:10" x14ac:dyDescent="0.2">
      <c r="A67" s="12" t="s">
        <v>8</v>
      </c>
      <c r="B67" s="2">
        <v>43486.3</v>
      </c>
      <c r="C67" s="2">
        <v>8690.67</v>
      </c>
      <c r="D67" s="2">
        <v>26724.9</v>
      </c>
      <c r="E67" s="3"/>
      <c r="F67" s="12" t="s">
        <v>8</v>
      </c>
      <c r="G67" s="2">
        <v>41.204999999999998</v>
      </c>
      <c r="H67" s="2">
        <v>46.116999999999997</v>
      </c>
      <c r="I67" s="2">
        <v>49.725999999999999</v>
      </c>
      <c r="J67" s="3"/>
    </row>
    <row r="68" spans="1:10" x14ac:dyDescent="0.2">
      <c r="A68" s="11" t="s">
        <v>9</v>
      </c>
      <c r="B68" s="2">
        <v>42307.3</v>
      </c>
      <c r="C68" s="2">
        <v>7183.26</v>
      </c>
      <c r="D68" s="2">
        <v>38447.300000000003</v>
      </c>
      <c r="E68" s="3"/>
      <c r="F68" s="11" t="s">
        <v>9</v>
      </c>
      <c r="G68" s="2">
        <v>47.604999999999997</v>
      </c>
      <c r="H68" s="2">
        <v>52.616</v>
      </c>
      <c r="I68" s="2">
        <v>63.164999999999999</v>
      </c>
      <c r="J68" s="3"/>
    </row>
    <row r="69" spans="1:10" x14ac:dyDescent="0.2">
      <c r="A69" s="11" t="s">
        <v>10</v>
      </c>
      <c r="B69" s="2">
        <v>65768.100000000006</v>
      </c>
      <c r="C69" s="2">
        <v>6658.14</v>
      </c>
      <c r="D69" s="2">
        <v>73511.899999999994</v>
      </c>
      <c r="E69" s="3"/>
      <c r="F69" s="11" t="s">
        <v>10</v>
      </c>
      <c r="G69" s="2">
        <v>53.92</v>
      </c>
      <c r="H69" s="2">
        <v>60.401000000000003</v>
      </c>
      <c r="I69" s="2">
        <v>80.102999999999994</v>
      </c>
      <c r="J69" s="3"/>
    </row>
    <row r="70" spans="1:10" x14ac:dyDescent="0.2">
      <c r="A70" s="11" t="s">
        <v>11</v>
      </c>
      <c r="B70" s="2">
        <v>157929</v>
      </c>
      <c r="C70" s="2">
        <v>4273.83</v>
      </c>
      <c r="D70" s="2">
        <v>129444</v>
      </c>
      <c r="E70" s="3"/>
      <c r="F70" s="11" t="s">
        <v>11</v>
      </c>
      <c r="G70" s="2">
        <v>59.651000000000003</v>
      </c>
      <c r="H70" s="2">
        <v>69.292000000000002</v>
      </c>
      <c r="I70" s="2">
        <v>106.06399999999999</v>
      </c>
      <c r="J70" s="3"/>
    </row>
    <row r="71" spans="1:10" x14ac:dyDescent="0.2">
      <c r="A71" s="11" t="s">
        <v>12</v>
      </c>
      <c r="B71" s="2">
        <v>475240</v>
      </c>
      <c r="C71" s="2">
        <v>52555.4</v>
      </c>
      <c r="D71" s="2">
        <v>297782</v>
      </c>
      <c r="E71" s="3"/>
      <c r="F71" s="11" t="s">
        <v>12</v>
      </c>
      <c r="G71" s="2">
        <v>41.552</v>
      </c>
      <c r="H71" s="2">
        <v>39.840000000000003</v>
      </c>
      <c r="I71" s="2">
        <v>72.179000000000002</v>
      </c>
      <c r="J71" s="3"/>
    </row>
    <row r="72" spans="1:10" x14ac:dyDescent="0.2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x14ac:dyDescent="0.2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x14ac:dyDescent="0.2">
      <c r="A74" s="10" t="s">
        <v>23</v>
      </c>
      <c r="B74" s="3"/>
      <c r="C74" s="3"/>
      <c r="D74" s="3"/>
      <c r="E74" s="3"/>
      <c r="F74" s="3"/>
      <c r="G74" s="3"/>
      <c r="H74" s="3"/>
      <c r="I74" s="3"/>
      <c r="J74" s="3"/>
    </row>
    <row r="75" spans="1:10" x14ac:dyDescent="0.2">
      <c r="A75" s="10" t="s">
        <v>24</v>
      </c>
      <c r="B75" s="3"/>
      <c r="C75" s="3"/>
      <c r="D75" s="3"/>
      <c r="E75" s="3"/>
      <c r="F75" s="3"/>
      <c r="G75" s="3"/>
      <c r="H75" s="9" t="s">
        <v>25</v>
      </c>
      <c r="J75" s="3"/>
    </row>
    <row r="76" spans="1:1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x14ac:dyDescent="0.2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x14ac:dyDescent="0.2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x14ac:dyDescent="0.2">
      <c r="A80" s="3"/>
      <c r="B80" s="3"/>
      <c r="C80" s="3"/>
      <c r="D80" s="3"/>
      <c r="E80" s="3"/>
      <c r="F80" s="3"/>
      <c r="G80" s="3"/>
      <c r="H80" s="3"/>
      <c r="I80" s="3"/>
      <c r="J80" s="3"/>
    </row>
  </sheetData>
  <sheetProtection algorithmName="SHA-512" hashValue="J9VB+axXFb1F48BkACIQq2VmBsI0lHY70BIHx8jqPAndG0jBOdjBAe9YDvP+wNJwv8ulnxqym6Vg7bZZWozx/w==" saltValue="MOl4LBftde8S/IHUHrZIKQ==" spinCount="100000" sheet="1" objects="1" scenarios="1"/>
  <mergeCells count="13">
    <mergeCell ref="A4:I6"/>
    <mergeCell ref="F41:I41"/>
    <mergeCell ref="A52:D52"/>
    <mergeCell ref="F52:I52"/>
    <mergeCell ref="A19:D19"/>
    <mergeCell ref="A63:D63"/>
    <mergeCell ref="F63:I63"/>
    <mergeCell ref="A8:D8"/>
    <mergeCell ref="F8:I8"/>
    <mergeCell ref="F19:I19"/>
    <mergeCell ref="A30:D30"/>
    <mergeCell ref="F30:I30"/>
    <mergeCell ref="A41:D41"/>
  </mergeCells>
  <conditionalFormatting sqref="B11:D15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{B2C6B514-520D-4438-BA5B-F7C3C6750C2A}</x14:id>
        </ext>
      </extLst>
    </cfRule>
  </conditionalFormatting>
  <conditionalFormatting sqref="G11:I15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{FFB3DF99-89BA-4CB2-BE91-9CCF2F49015A}</x14:id>
        </ext>
      </extLst>
    </cfRule>
  </conditionalFormatting>
  <conditionalFormatting sqref="G22:I26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{7B8B8322-8D2F-4C0A-AE40-1C829D15BF77}</x14:id>
        </ext>
      </extLst>
    </cfRule>
  </conditionalFormatting>
  <conditionalFormatting sqref="B22:D26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{48D2F204-1138-4EFC-B4C0-019D0C04F430}</x14:id>
        </ext>
      </extLst>
    </cfRule>
  </conditionalFormatting>
  <conditionalFormatting sqref="B33:D37">
    <cfRule type="dataBar" priority="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{A5919600-490C-48F9-BDCE-8A4C11BE3A6A}</x14:id>
        </ext>
      </extLst>
    </cfRule>
  </conditionalFormatting>
  <conditionalFormatting sqref="G33:I37">
    <cfRule type="dataBar" priority="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{A93345CA-BAF6-463D-B57A-9FC5F0CE8C53}</x14:id>
        </ext>
      </extLst>
    </cfRule>
  </conditionalFormatting>
  <conditionalFormatting sqref="B44:D48">
    <cfRule type="dataBar" priority="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{F4B6F481-B507-4FD5-A85C-C3278A8CEDDB}</x14:id>
        </ext>
      </extLst>
    </cfRule>
  </conditionalFormatting>
  <conditionalFormatting sqref="G44:I48">
    <cfRule type="dataBar" priority="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{7B5E7FB3-C216-4591-BD09-1FF68F96108D}</x14:id>
        </ext>
      </extLst>
    </cfRule>
  </conditionalFormatting>
  <conditionalFormatting sqref="B55:D59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{A513DC76-8517-4853-A9A2-03268BF20416}</x14:id>
        </ext>
      </extLst>
    </cfRule>
  </conditionalFormatting>
  <conditionalFormatting sqref="G55:I59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{650B6347-53E3-4087-9B05-DE8C2D3AB9F8}</x14:id>
        </ext>
      </extLst>
    </cfRule>
  </conditionalFormatting>
  <conditionalFormatting sqref="B66:D70">
    <cfRule type="dataBar" priority="2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{EB17FB5C-F9FA-4064-8FB0-B2CE02CC937A}</x14:id>
        </ext>
      </extLst>
    </cfRule>
  </conditionalFormatting>
  <conditionalFormatting sqref="G66:I70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{A82FAED8-1A66-4CB9-8FD4-469743204985}</x14:id>
        </ext>
      </extLst>
    </cfRule>
  </conditionalFormatting>
  <pageMargins left="0.19685039370078741" right="0.19685039370078741" top="0.39370078740157483" bottom="0.39370078740157483" header="0.51181102362204722" footer="0.51181102362204722"/>
  <pageSetup paperSize="9" orientation="landscape" r:id="rId1"/>
  <headerFooter alignWithMargins="0"/>
  <ignoredErrors>
    <ignoredError sqref="F12 A67 A23 F23 A34 F34 A45 F45 A56 F56 F67 A12" twoDigitTextYea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2C6B514-520D-4438-BA5B-F7C3C6750C2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B11:D15</xm:sqref>
        </x14:conditionalFormatting>
        <x14:conditionalFormatting xmlns:xm="http://schemas.microsoft.com/office/excel/2006/main">
          <x14:cfRule type="dataBar" id="{FFB3DF99-89BA-4CB2-BE91-9CCF2F49015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G11:I15</xm:sqref>
        </x14:conditionalFormatting>
        <x14:conditionalFormatting xmlns:xm="http://schemas.microsoft.com/office/excel/2006/main">
          <x14:cfRule type="dataBar" id="{7B8B8322-8D2F-4C0A-AE40-1C829D15BF7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G22:I26</xm:sqref>
        </x14:conditionalFormatting>
        <x14:conditionalFormatting xmlns:xm="http://schemas.microsoft.com/office/excel/2006/main">
          <x14:cfRule type="dataBar" id="{48D2F204-1138-4EFC-B4C0-019D0C04F43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B22:D26</xm:sqref>
        </x14:conditionalFormatting>
        <x14:conditionalFormatting xmlns:xm="http://schemas.microsoft.com/office/excel/2006/main">
          <x14:cfRule type="dataBar" id="{A5919600-490C-48F9-BDCE-8A4C11BE3A6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B33:D37</xm:sqref>
        </x14:conditionalFormatting>
        <x14:conditionalFormatting xmlns:xm="http://schemas.microsoft.com/office/excel/2006/main">
          <x14:cfRule type="dataBar" id="{A93345CA-BAF6-463D-B57A-9FC5F0CE8C5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G33:I37</xm:sqref>
        </x14:conditionalFormatting>
        <x14:conditionalFormatting xmlns:xm="http://schemas.microsoft.com/office/excel/2006/main">
          <x14:cfRule type="dataBar" id="{F4B6F481-B507-4FD5-A85C-C3278A8CEDD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B44:D48</xm:sqref>
        </x14:conditionalFormatting>
        <x14:conditionalFormatting xmlns:xm="http://schemas.microsoft.com/office/excel/2006/main">
          <x14:cfRule type="dataBar" id="{7B5E7FB3-C216-4591-BD09-1FF68F96108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G44:I48</xm:sqref>
        </x14:conditionalFormatting>
        <x14:conditionalFormatting xmlns:xm="http://schemas.microsoft.com/office/excel/2006/main">
          <x14:cfRule type="dataBar" id="{A513DC76-8517-4853-A9A2-03268BF2041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B55:D59</xm:sqref>
        </x14:conditionalFormatting>
        <x14:conditionalFormatting xmlns:xm="http://schemas.microsoft.com/office/excel/2006/main">
          <x14:cfRule type="dataBar" id="{650B6347-53E3-4087-9B05-DE8C2D3AB9F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G55:I59</xm:sqref>
        </x14:conditionalFormatting>
        <x14:conditionalFormatting xmlns:xm="http://schemas.microsoft.com/office/excel/2006/main">
          <x14:cfRule type="dataBar" id="{EB17FB5C-F9FA-4064-8FB0-B2CE02CC937A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B66:D70</xm:sqref>
        </x14:conditionalFormatting>
        <x14:conditionalFormatting xmlns:xm="http://schemas.microsoft.com/office/excel/2006/main">
          <x14:cfRule type="dataBar" id="{A82FAED8-1A66-4CB9-8FD4-469743204985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G66:I70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Salerno</dc:creator>
  <cp:keywords/>
  <dc:description/>
  <cp:lastModifiedBy>Cdd</cp:lastModifiedBy>
  <cp:revision/>
  <dcterms:created xsi:type="dcterms:W3CDTF">2003-09-19T14:29:42Z</dcterms:created>
  <dcterms:modified xsi:type="dcterms:W3CDTF">2022-02-15T16:22:22Z</dcterms:modified>
  <cp:category/>
  <cp:contentStatus/>
</cp:coreProperties>
</file>